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hovorka/Desktop/"/>
    </mc:Choice>
  </mc:AlternateContent>
  <xr:revisionPtr revIDLastSave="0" documentId="13_ncr:1_{48799B04-B095-6149-B45C-4C339317A0CA}" xr6:coauthVersionLast="36" xr6:coauthVersionMax="45" xr10:uidLastSave="{00000000-0000-0000-0000-000000000000}"/>
  <bookViews>
    <workbookView xWindow="0" yWindow="460" windowWidth="28800" windowHeight="15840" xr2:uid="{0BF257F9-855C-2246-95B2-3084EA667353}"/>
  </bookViews>
  <sheets>
    <sheet name="List1" sheetId="1" r:id="rId1"/>
    <sheet name="List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27" i="1" l="1"/>
  <c r="C27" i="1"/>
  <c r="D26" i="1"/>
  <c r="C26" i="1"/>
  <c r="D25" i="1" l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 l="1"/>
  <c r="C18" i="1"/>
  <c r="D17" i="1" l="1"/>
  <c r="C17" i="1"/>
  <c r="D16" i="1"/>
  <c r="C16" i="1"/>
  <c r="D15" i="1"/>
  <c r="C15" i="1"/>
  <c r="D14" i="1"/>
  <c r="C14" i="1"/>
  <c r="C13" i="1"/>
  <c r="C12" i="1" l="1"/>
  <c r="D11" i="1" l="1"/>
  <c r="C11" i="1"/>
  <c r="D10" i="1"/>
  <c r="C10" i="1"/>
  <c r="C9" i="1"/>
  <c r="D8" i="1"/>
  <c r="C8" i="1"/>
  <c r="D7" i="1"/>
  <c r="C7" i="1"/>
  <c r="D6" i="1"/>
  <c r="C6" i="1"/>
  <c r="D5" i="1" l="1"/>
  <c r="C5" i="1"/>
  <c r="D4" i="1" l="1"/>
  <c r="C4" i="1"/>
</calcChain>
</file>

<file path=xl/sharedStrings.xml><?xml version="1.0" encoding="utf-8"?>
<sst xmlns="http://schemas.openxmlformats.org/spreadsheetml/2006/main" count="167" uniqueCount="96">
  <si>
    <t>jméno</t>
  </si>
  <si>
    <t>tým</t>
  </si>
  <si>
    <t>čas příjezdu</t>
  </si>
  <si>
    <t>umístění</t>
  </si>
  <si>
    <t>čas v závodě</t>
  </si>
  <si>
    <t>st. číslo</t>
  </si>
  <si>
    <t>Jiří Kuzma</t>
  </si>
  <si>
    <t>Kateřina Petržílková</t>
  </si>
  <si>
    <t>Jiří Kratochvíl</t>
  </si>
  <si>
    <t>Drake</t>
  </si>
  <si>
    <t>Lišky</t>
  </si>
  <si>
    <t>Klokani</t>
  </si>
  <si>
    <t>Štěpán Aubrecht</t>
  </si>
  <si>
    <t>Lazar s Alzheimerem</t>
  </si>
  <si>
    <t>Tomáš Makal</t>
  </si>
  <si>
    <t>Milan Černý</t>
  </si>
  <si>
    <t>SBCR</t>
  </si>
  <si>
    <t>Josef Godor</t>
  </si>
  <si>
    <t>Le Tour De Rose</t>
  </si>
  <si>
    <t>Michal Horváth</t>
  </si>
  <si>
    <t>Gravel</t>
  </si>
  <si>
    <t>Jakub Vlček</t>
  </si>
  <si>
    <t>Litobal</t>
  </si>
  <si>
    <t>Ladislav Žilík</t>
  </si>
  <si>
    <t>Tomáš Novotný</t>
  </si>
  <si>
    <t>Globus Hillock Team</t>
  </si>
  <si>
    <t>Karel Uher</t>
  </si>
  <si>
    <t>Pirat</t>
  </si>
  <si>
    <t>Petr Dudek</t>
  </si>
  <si>
    <t>Dudek Team</t>
  </si>
  <si>
    <t>Michal Kokeš</t>
  </si>
  <si>
    <t>MI-KOLO-VICE</t>
  </si>
  <si>
    <t>Jiří Klepetko</t>
  </si>
  <si>
    <t>Maleč</t>
  </si>
  <si>
    <t>Jaroslav Křivský</t>
  </si>
  <si>
    <t>Bojanov</t>
  </si>
  <si>
    <t>Petr Havlíček</t>
  </si>
  <si>
    <t>Mílaři</t>
  </si>
  <si>
    <t>Ladislav Majzlík</t>
  </si>
  <si>
    <t>Tomáš Vajdiak</t>
  </si>
  <si>
    <t>Hořovice Team</t>
  </si>
  <si>
    <t>Michal Hampl</t>
  </si>
  <si>
    <t>Koloshop Team</t>
  </si>
  <si>
    <t>Vladislav Richter</t>
  </si>
  <si>
    <t>FbK Svitavy</t>
  </si>
  <si>
    <t>Martin Klimeš</t>
  </si>
  <si>
    <t>Faurecia seating</t>
  </si>
  <si>
    <t>Lukáš Klement</t>
  </si>
  <si>
    <t>Miloš Luňáček</t>
  </si>
  <si>
    <t>Sám za sebe</t>
  </si>
  <si>
    <t>Letohrad</t>
  </si>
  <si>
    <t>Tomáš Hrábek</t>
  </si>
  <si>
    <t>Milan Hlavíček</t>
  </si>
  <si>
    <t>Petr Dokoupil</t>
  </si>
  <si>
    <t>Cyklo</t>
  </si>
  <si>
    <t>Lukáš Mahel</t>
  </si>
  <si>
    <t>Cyklo Knínice</t>
  </si>
  <si>
    <t>Libor Pavlík</t>
  </si>
  <si>
    <t>JÁ</t>
  </si>
  <si>
    <t>Tomáš Ohera</t>
  </si>
  <si>
    <t>Hranice</t>
  </si>
  <si>
    <t>Roman Mikulášek</t>
  </si>
  <si>
    <t>Radek Chudý</t>
  </si>
  <si>
    <t>Milan Hanousek</t>
  </si>
  <si>
    <t>Opice z Pankrace</t>
  </si>
  <si>
    <t>Petr Jasanský</t>
  </si>
  <si>
    <t>DK Bikeshop Racing Team</t>
  </si>
  <si>
    <t>Jan Kropáček</t>
  </si>
  <si>
    <t>Slečinky Napajedla</t>
  </si>
  <si>
    <t>Iron Man</t>
  </si>
  <si>
    <t>Jan Pelnář</t>
  </si>
  <si>
    <t>Splašené Pedály</t>
  </si>
  <si>
    <t>Pavel Šístek</t>
  </si>
  <si>
    <t>Srdcari.cz</t>
  </si>
  <si>
    <t>Jaromír Novák</t>
  </si>
  <si>
    <t>Marathon Sport Most</t>
  </si>
  <si>
    <t>Rostislav Plza</t>
  </si>
  <si>
    <t>Modelcentrum</t>
  </si>
  <si>
    <t>Sebastián Markovič</t>
  </si>
  <si>
    <t>Rescue Team</t>
  </si>
  <si>
    <t>Matěj Vojáček</t>
  </si>
  <si>
    <t>HardSport Team</t>
  </si>
  <si>
    <t>IM č. 2</t>
  </si>
  <si>
    <t>26:28</t>
  </si>
  <si>
    <t>26:30</t>
  </si>
  <si>
    <t>26:31</t>
  </si>
  <si>
    <t>28:46</t>
  </si>
  <si>
    <t>37:14</t>
  </si>
  <si>
    <t>39:00</t>
  </si>
  <si>
    <t>41:05</t>
  </si>
  <si>
    <t>BIKE puzzle team</t>
  </si>
  <si>
    <t>DNF</t>
  </si>
  <si>
    <t>Splašené pedály</t>
  </si>
  <si>
    <t>Srdcaři.cz</t>
  </si>
  <si>
    <t>Hard Sport Team</t>
  </si>
  <si>
    <t>Kamil Zeman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</si>
</sst>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;@"/>
  </numFmts>
  <fonts count="4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entury Gothic"/>
      <family val="1"/>
    </font>
    <font>
      <b/>
      <u/>
      <sz val="20"/>
      <color theme="1"/>
      <name val="Century Gothic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1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0" xfId="0" applyNumberFormat="1"/>
    <xf numFmtId="164" fontId="1" fillId="0" borderId="5" xfId="0" applyNumberFormat="1" applyFont="1" applyBorder="1" applyAlignment="1">
      <alignment horizontal="center"/>
    </xf>
    <xf numFmtId="164" fontId="0" fillId="0" borderId="9" xfId="0" applyNumberFormat="1" applyBorder="1"/>
    <xf numFmtId="164" fontId="0" fillId="0" borderId="12" xfId="0" applyNumberFormat="1" applyBorder="1"/>
    <xf numFmtId="20" fontId="0" fillId="0" borderId="2" xfId="0" applyNumberFormat="1" applyBorder="1"/>
    <xf numFmtId="20" fontId="0" fillId="0" borderId="1" xfId="0" applyNumberFormat="1" applyBorder="1"/>
    <xf numFmtId="165" fontId="0" fillId="0" borderId="7" xfId="0" applyNumberFormat="1" applyBorder="1"/>
    <xf numFmtId="165" fontId="0" fillId="0" borderId="9" xfId="0" applyNumberFormat="1" applyBorder="1"/>
    <xf numFmtId="49" fontId="0" fillId="0" borderId="9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B49E1-4CCA-0F40-866A-34175689D759}">
  <dimension ref="A1:F70"/>
  <sheetViews>
    <sheetView tabSelected="1" workbookViewId="0">
      <selection activeCell="A39" sqref="A39:E47"/>
    </sheetView>
  </sheetViews>
  <sheetFormatPr baseColWidth="10" defaultColWidth="11" defaultRowHeight="16" x14ac:dyDescent="0.2"/>
  <cols>
    <col min="1" max="1" width="8.6640625" style="1" customWidth="1"/>
    <col min="3" max="3" width="31.6640625" customWidth="1"/>
    <col min="4" max="4" width="30.1640625" customWidth="1"/>
    <col min="5" max="5" width="14.6640625" customWidth="1"/>
    <col min="6" max="6" width="13.83203125" style="10" customWidth="1"/>
  </cols>
  <sheetData>
    <row r="1" spans="1:6" ht="25" x14ac:dyDescent="0.25">
      <c r="A1" s="19" t="s">
        <v>82</v>
      </c>
      <c r="B1" s="19"/>
      <c r="C1" s="19"/>
      <c r="D1" s="19"/>
      <c r="E1" s="19"/>
      <c r="F1" s="19"/>
    </row>
    <row r="2" spans="1:6" ht="17" thickBot="1" x14ac:dyDescent="0.25"/>
    <row r="3" spans="1:6" ht="17" thickBot="1" x14ac:dyDescent="0.25">
      <c r="A3" s="8" t="s">
        <v>3</v>
      </c>
      <c r="B3" s="9" t="s">
        <v>5</v>
      </c>
      <c r="C3" s="9" t="s">
        <v>0</v>
      </c>
      <c r="D3" s="9" t="s">
        <v>1</v>
      </c>
      <c r="E3" s="9" t="s">
        <v>2</v>
      </c>
      <c r="F3" s="11" t="s">
        <v>4</v>
      </c>
    </row>
    <row r="4" spans="1:6" x14ac:dyDescent="0.2">
      <c r="A4" s="5">
        <v>1</v>
      </c>
      <c r="B4" s="3">
        <v>31</v>
      </c>
      <c r="C4" s="3" t="str">
        <f>VLOOKUP(B4,List2!$A$1:$C$43,2,FALSE)</f>
        <v>Štěpán Aubrecht</v>
      </c>
      <c r="D4" s="3" t="str">
        <f>VLOOKUP(B4,List2!$A$1:$C$43,3,FALSE)</f>
        <v>Lazar s Alzheimerem</v>
      </c>
      <c r="E4" s="14">
        <v>0.42291666666666666</v>
      </c>
      <c r="F4" s="16">
        <v>0.71458333333333324</v>
      </c>
    </row>
    <row r="5" spans="1:6" x14ac:dyDescent="0.2">
      <c r="A5" s="6">
        <v>2</v>
      </c>
      <c r="B5" s="2">
        <v>48</v>
      </c>
      <c r="C5" s="3" t="str">
        <f>VLOOKUP(B5,List2!$A$1:$C$43,2,FALSE)</f>
        <v>Milan Černý</v>
      </c>
      <c r="D5" s="3" t="str">
        <f>VLOOKUP(B5,List2!$A$1:$C$43,3,FALSE)</f>
        <v>SBCR</v>
      </c>
      <c r="E5" s="15">
        <v>0.46388888888888885</v>
      </c>
      <c r="F5" s="17">
        <v>0.75555555555555554</v>
      </c>
    </row>
    <row r="6" spans="1:6" x14ac:dyDescent="0.2">
      <c r="A6" s="6">
        <v>3</v>
      </c>
      <c r="B6" s="2">
        <v>36</v>
      </c>
      <c r="C6" s="3" t="str">
        <f>VLOOKUP(B6,List2!$A$1:$C$43,2,FALSE)</f>
        <v>Tomáš Makal</v>
      </c>
      <c r="D6" s="3" t="str">
        <f>VLOOKUP(B6,List2!$A$1:$C$43,3,FALSE)</f>
        <v>Tomáš Makal</v>
      </c>
      <c r="E6" s="15">
        <v>0.49444444444444446</v>
      </c>
      <c r="F6" s="17">
        <v>0.78611111111111109</v>
      </c>
    </row>
    <row r="7" spans="1:6" x14ac:dyDescent="0.2">
      <c r="A7" s="6">
        <v>4</v>
      </c>
      <c r="B7" s="2">
        <v>22</v>
      </c>
      <c r="C7" s="3" t="str">
        <f>VLOOKUP(B7,List2!$A$1:$C$43,2,FALSE)</f>
        <v>Jakub Vlček</v>
      </c>
      <c r="D7" s="3" t="str">
        <f>VLOOKUP(B7,List2!$A$1:$C$43,3,FALSE)</f>
        <v>Litobal</v>
      </c>
      <c r="E7" s="15">
        <v>0.49861111111111112</v>
      </c>
      <c r="F7" s="17">
        <v>0.79027777777777775</v>
      </c>
    </row>
    <row r="8" spans="1:6" x14ac:dyDescent="0.2">
      <c r="A8" s="6">
        <v>5</v>
      </c>
      <c r="B8" s="2">
        <v>33</v>
      </c>
      <c r="C8" s="3" t="str">
        <f>VLOOKUP(B8,List2!$A$1:$C$43,2,FALSE)</f>
        <v>Lukáš Klement</v>
      </c>
      <c r="D8" s="3" t="str">
        <f>VLOOKUP(B8,List2!$A$1:$C$43,3,FALSE)</f>
        <v>Sám za sebe</v>
      </c>
      <c r="E8" s="15">
        <v>0.49861111111111112</v>
      </c>
      <c r="F8" s="17">
        <v>0.79027777777777775</v>
      </c>
    </row>
    <row r="9" spans="1:6" x14ac:dyDescent="0.2">
      <c r="A9" s="6">
        <v>6</v>
      </c>
      <c r="B9" s="2">
        <v>50</v>
      </c>
      <c r="C9" s="3" t="str">
        <f>VLOOKUP(B9,List2!$A$1:$C$43,2,FALSE)</f>
        <v>Ladislav Žilík</v>
      </c>
      <c r="D9" s="3"/>
      <c r="E9" s="15">
        <v>0.54097222222222219</v>
      </c>
      <c r="F9" s="17">
        <v>0.83263888888888893</v>
      </c>
    </row>
    <row r="10" spans="1:6" x14ac:dyDescent="0.2">
      <c r="A10" s="6">
        <v>7</v>
      </c>
      <c r="B10" s="2">
        <v>26</v>
      </c>
      <c r="C10" s="3" t="str">
        <f>VLOOKUP(B10,List2!$A$1:$C$43,2,FALSE)</f>
        <v>Tomáš Novotný</v>
      </c>
      <c r="D10" s="3" t="str">
        <f>VLOOKUP(B10,List2!$A$1:$C$43,3,FALSE)</f>
        <v>Globus Hillock Team</v>
      </c>
      <c r="E10" s="15">
        <v>0.54097222222222219</v>
      </c>
      <c r="F10" s="17">
        <v>0.83263888888888893</v>
      </c>
    </row>
    <row r="11" spans="1:6" x14ac:dyDescent="0.2">
      <c r="A11" s="6">
        <v>8</v>
      </c>
      <c r="B11" s="2">
        <v>25</v>
      </c>
      <c r="C11" s="3" t="str">
        <f>VLOOKUP(B11,List2!$A$1:$C$43,2,FALSE)</f>
        <v>Josef Godor</v>
      </c>
      <c r="D11" s="3" t="str">
        <f>VLOOKUP(B11,List2!$A$1:$C$43,3,FALSE)</f>
        <v>Le Tour De Rose</v>
      </c>
      <c r="E11" s="15">
        <v>0.55347222222222225</v>
      </c>
      <c r="F11" s="17">
        <v>0.84513888888888899</v>
      </c>
    </row>
    <row r="12" spans="1:6" x14ac:dyDescent="0.2">
      <c r="A12" s="6">
        <v>9</v>
      </c>
      <c r="B12" s="2">
        <v>27</v>
      </c>
      <c r="C12" s="3" t="str">
        <f>VLOOKUP(B12,List2!$A$1:$C$43,2,FALSE)</f>
        <v>Tomáš Vajdiak</v>
      </c>
      <c r="D12" s="3" t="s">
        <v>90</v>
      </c>
      <c r="E12" s="15">
        <v>0.64583333333333337</v>
      </c>
      <c r="F12" s="17">
        <v>0.9375</v>
      </c>
    </row>
    <row r="13" spans="1:6" x14ac:dyDescent="0.2">
      <c r="A13" s="6">
        <v>10</v>
      </c>
      <c r="B13" s="2">
        <v>38</v>
      </c>
      <c r="C13" s="3" t="str">
        <f>VLOOKUP(B13,List2!$A$1:$C$43,2,FALSE)</f>
        <v>Michal Hampl</v>
      </c>
      <c r="D13" s="3" t="str">
        <f>VLOOKUP(B13,List2!$A$1:$C$43,3,FALSE)</f>
        <v>Koloshop Team</v>
      </c>
      <c r="E13" s="15">
        <v>0.68263888888888891</v>
      </c>
      <c r="F13" s="17">
        <v>0.97430555555555554</v>
      </c>
    </row>
    <row r="14" spans="1:6" x14ac:dyDescent="0.2">
      <c r="A14" s="6">
        <v>11</v>
      </c>
      <c r="B14" s="2">
        <v>1</v>
      </c>
      <c r="C14" s="3" t="str">
        <f>VLOOKUP(B14,List2!$A$1:$C$43,2,FALSE)</f>
        <v>Ladislav Majzlík</v>
      </c>
      <c r="D14" s="3" t="str">
        <f>VLOOKUP(B14,List2!$A$1:$C$43,3,FALSE)</f>
        <v>Ladislav Majzlík</v>
      </c>
      <c r="E14" s="15">
        <v>0.81111111111111101</v>
      </c>
      <c r="F14" s="18" t="s">
        <v>83</v>
      </c>
    </row>
    <row r="15" spans="1:6" x14ac:dyDescent="0.2">
      <c r="A15" s="6">
        <v>12</v>
      </c>
      <c r="B15" s="2">
        <v>11</v>
      </c>
      <c r="C15" s="3" t="str">
        <f>VLOOKUP(B15,List2!$A$1:$C$43,2,FALSE)</f>
        <v>Libor Pavlík</v>
      </c>
      <c r="D15" s="3" t="str">
        <f>VLOOKUP(B15,List2!$A$1:$C$43,3,FALSE)</f>
        <v>JÁ</v>
      </c>
      <c r="E15" s="15">
        <v>0.81111111111111101</v>
      </c>
      <c r="F15" s="18" t="s">
        <v>83</v>
      </c>
    </row>
    <row r="16" spans="1:6" x14ac:dyDescent="0.2">
      <c r="A16" s="6">
        <v>13</v>
      </c>
      <c r="B16" s="2">
        <v>41</v>
      </c>
      <c r="C16" s="3" t="str">
        <f>VLOOKUP(B16,List2!$A$1:$C$43,2,FALSE)</f>
        <v>Martin Klimeš</v>
      </c>
      <c r="D16" s="3" t="str">
        <f>VLOOKUP(B16,List2!$A$1:$C$43,3,FALSE)</f>
        <v>Faurecia seating</v>
      </c>
      <c r="E16" s="15">
        <v>0.8125</v>
      </c>
      <c r="F16" s="18" t="s">
        <v>84</v>
      </c>
    </row>
    <row r="17" spans="1:6" x14ac:dyDescent="0.2">
      <c r="A17" s="6">
        <v>14</v>
      </c>
      <c r="B17" s="2">
        <v>4</v>
      </c>
      <c r="C17" s="3" t="str">
        <f>VLOOKUP(B17,List2!$A$1:$C$43,2,FALSE)</f>
        <v>Jiří Klepetko</v>
      </c>
      <c r="D17" s="3" t="str">
        <f>VLOOKUP(B17,List2!$A$1:$C$43,3,FALSE)</f>
        <v>Maleč</v>
      </c>
      <c r="E17" s="15">
        <v>0.81319444444444444</v>
      </c>
      <c r="F17" s="18" t="s">
        <v>85</v>
      </c>
    </row>
    <row r="18" spans="1:6" x14ac:dyDescent="0.2">
      <c r="A18" s="6">
        <v>15</v>
      </c>
      <c r="B18" s="2">
        <v>37</v>
      </c>
      <c r="C18" s="3" t="str">
        <f>VLOOKUP(B18,List2!$A$1:$C$43,2,FALSE)</f>
        <v>Petr Havlíček</v>
      </c>
      <c r="D18" s="3" t="str">
        <f>VLOOKUP(B18,List2!$A$1:$C$43,3,FALSE)</f>
        <v>Mílaři</v>
      </c>
      <c r="E18" s="15">
        <v>0.90694444444444444</v>
      </c>
      <c r="F18" s="18" t="s">
        <v>86</v>
      </c>
    </row>
    <row r="19" spans="1:6" x14ac:dyDescent="0.2">
      <c r="A19" s="6">
        <v>16</v>
      </c>
      <c r="B19" s="2">
        <v>32</v>
      </c>
      <c r="C19" s="3" t="str">
        <f>VLOOKUP(B19,List2!$A$1:$C$43,2,FALSE)</f>
        <v>Jaroslav Křivský</v>
      </c>
      <c r="D19" s="3" t="str">
        <f>VLOOKUP(B19,List2!$A$1:$C$43,3,FALSE)</f>
        <v>Bojanov</v>
      </c>
      <c r="E19" s="15">
        <v>0.25972222222222224</v>
      </c>
      <c r="F19" s="18" t="s">
        <v>87</v>
      </c>
    </row>
    <row r="20" spans="1:6" x14ac:dyDescent="0.2">
      <c r="A20" s="6">
        <v>17</v>
      </c>
      <c r="B20" s="2">
        <v>51</v>
      </c>
      <c r="C20" s="3" t="str">
        <f>VLOOKUP(B20,List2!$A$1:$C$43,2,FALSE)</f>
        <v>Roman Mikulášek</v>
      </c>
      <c r="D20" s="3" t="str">
        <f>VLOOKUP(B20,List2!$A$1:$C$43,3,FALSE)</f>
        <v>Cyklo</v>
      </c>
      <c r="E20" s="15">
        <v>0.33333333333333331</v>
      </c>
      <c r="F20" s="18" t="s">
        <v>88</v>
      </c>
    </row>
    <row r="21" spans="1:6" x14ac:dyDescent="0.2">
      <c r="A21" s="6">
        <v>18</v>
      </c>
      <c r="B21" s="2">
        <v>40</v>
      </c>
      <c r="C21" s="3" t="str">
        <f>VLOOKUP(B21,List2!$A$1:$C$43,2,FALSE)</f>
        <v>Radek Chudý</v>
      </c>
      <c r="D21" s="3" t="str">
        <f>VLOOKUP(B21,List2!$A$1:$C$43,3,FALSE)</f>
        <v>Cyklo</v>
      </c>
      <c r="E21" s="15">
        <v>0.33333333333333331</v>
      </c>
      <c r="F21" s="18" t="s">
        <v>88</v>
      </c>
    </row>
    <row r="22" spans="1:6" x14ac:dyDescent="0.2">
      <c r="A22" s="6">
        <v>19</v>
      </c>
      <c r="B22" s="2">
        <v>42</v>
      </c>
      <c r="C22" s="3" t="str">
        <f>VLOOKUP(B22,List2!$A$1:$C$43,2,FALSE)</f>
        <v>Milan Hlavíček</v>
      </c>
      <c r="D22" s="3" t="str">
        <f>VLOOKUP(B22,List2!$A$1:$C$43,3,FALSE)</f>
        <v>Cyklo</v>
      </c>
      <c r="E22" s="15">
        <v>0.33333333333333331</v>
      </c>
      <c r="F22" s="18" t="s">
        <v>88</v>
      </c>
    </row>
    <row r="23" spans="1:6" x14ac:dyDescent="0.2">
      <c r="A23" s="6">
        <v>20</v>
      </c>
      <c r="B23" s="2">
        <v>43</v>
      </c>
      <c r="C23" s="3" t="str">
        <f>VLOOKUP(B23,List2!$A$1:$C$43,2,FALSE)</f>
        <v>Lukáš Mahel</v>
      </c>
      <c r="D23" s="3" t="str">
        <f>VLOOKUP(B23,List2!$A$1:$C$43,3,FALSE)</f>
        <v>Cyklo Knínice</v>
      </c>
      <c r="E23" s="15">
        <v>0.33333333333333331</v>
      </c>
      <c r="F23" s="18" t="s">
        <v>88</v>
      </c>
    </row>
    <row r="24" spans="1:6" x14ac:dyDescent="0.2">
      <c r="A24" s="6">
        <v>21</v>
      </c>
      <c r="B24" s="2">
        <v>39</v>
      </c>
      <c r="C24" s="3" t="str">
        <f>VLOOKUP(B24,List2!$A$1:$C$43,2,FALSE)</f>
        <v>Petr Dokoupil</v>
      </c>
      <c r="D24" s="3" t="str">
        <f>VLOOKUP(B24,List2!$A$1:$C$43,3,FALSE)</f>
        <v>Cyklo</v>
      </c>
      <c r="E24" s="15">
        <v>0.33333333333333331</v>
      </c>
      <c r="F24" s="18" t="s">
        <v>88</v>
      </c>
    </row>
    <row r="25" spans="1:6" x14ac:dyDescent="0.2">
      <c r="A25" s="6">
        <v>22</v>
      </c>
      <c r="B25" s="2">
        <v>44</v>
      </c>
      <c r="C25" s="3" t="str">
        <f>VLOOKUP(B25,List2!$A$1:$C$43,2,FALSE)</f>
        <v>Petr Havlíček</v>
      </c>
      <c r="D25" s="3" t="str">
        <f>VLOOKUP(B25,List2!$A$1:$C$43,3,FALSE)</f>
        <v>Cyklo</v>
      </c>
      <c r="E25" s="15">
        <v>0.33333333333333331</v>
      </c>
      <c r="F25" s="18" t="s">
        <v>88</v>
      </c>
    </row>
    <row r="26" spans="1:6" x14ac:dyDescent="0.2">
      <c r="A26" s="6">
        <v>23</v>
      </c>
      <c r="B26" s="2">
        <v>45</v>
      </c>
      <c r="C26" s="3" t="str">
        <f>VLOOKUP(B26,List2!$A$1:$C$43,2,FALSE)</f>
        <v>Milan Hanousek</v>
      </c>
      <c r="D26" s="3" t="str">
        <f>VLOOKUP(B26,List2!$A$1:$C$43,3,FALSE)</f>
        <v>Opice z Pankrace</v>
      </c>
      <c r="E26" s="15">
        <v>0.4201388888888889</v>
      </c>
      <c r="F26" s="18" t="s">
        <v>89</v>
      </c>
    </row>
    <row r="27" spans="1:6" x14ac:dyDescent="0.2">
      <c r="A27" s="6">
        <v>24</v>
      </c>
      <c r="B27" s="2">
        <v>53</v>
      </c>
      <c r="C27" s="3" t="str">
        <f>VLOOKUP(B27,List2!$A$1:$C$43,2,FALSE)</f>
        <v>Vladislav Richter</v>
      </c>
      <c r="D27" s="3" t="str">
        <f>VLOOKUP(B27,List2!$A$1:$C$43,3,FALSE)</f>
        <v>FbK Svitavy</v>
      </c>
      <c r="E27" s="15">
        <v>0.4201388888888889</v>
      </c>
      <c r="F27" s="18" t="s">
        <v>89</v>
      </c>
    </row>
    <row r="28" spans="1:6" x14ac:dyDescent="0.2">
      <c r="A28" s="6">
        <v>25</v>
      </c>
      <c r="B28" s="2">
        <v>52</v>
      </c>
      <c r="C28" s="2" t="s">
        <v>19</v>
      </c>
      <c r="D28" s="2" t="s">
        <v>20</v>
      </c>
      <c r="E28" s="15" t="s">
        <v>91</v>
      </c>
      <c r="F28" s="17"/>
    </row>
    <row r="29" spans="1:6" x14ac:dyDescent="0.2">
      <c r="A29" s="6">
        <v>26</v>
      </c>
      <c r="B29" s="2">
        <v>21</v>
      </c>
      <c r="C29" s="2" t="s">
        <v>30</v>
      </c>
      <c r="D29" s="2" t="s">
        <v>31</v>
      </c>
      <c r="E29" s="15" t="s">
        <v>91</v>
      </c>
      <c r="F29" s="17"/>
    </row>
    <row r="30" spans="1:6" x14ac:dyDescent="0.2">
      <c r="A30" s="6">
        <v>27</v>
      </c>
      <c r="B30" s="2">
        <v>30</v>
      </c>
      <c r="C30" s="2" t="s">
        <v>67</v>
      </c>
      <c r="D30" s="2" t="s">
        <v>68</v>
      </c>
      <c r="E30" s="15" t="s">
        <v>91</v>
      </c>
      <c r="F30" s="17"/>
    </row>
    <row r="31" spans="1:6" x14ac:dyDescent="0.2">
      <c r="A31" s="6">
        <v>28</v>
      </c>
      <c r="B31" s="2">
        <v>34</v>
      </c>
      <c r="C31" s="2" t="s">
        <v>28</v>
      </c>
      <c r="D31" s="2" t="s">
        <v>29</v>
      </c>
      <c r="E31" s="15" t="s">
        <v>91</v>
      </c>
      <c r="F31" s="17"/>
    </row>
    <row r="32" spans="1:6" x14ac:dyDescent="0.2">
      <c r="A32" s="6">
        <v>29</v>
      </c>
      <c r="B32" s="2">
        <v>49</v>
      </c>
      <c r="C32" s="2" t="s">
        <v>59</v>
      </c>
      <c r="D32" s="2" t="s">
        <v>60</v>
      </c>
      <c r="E32" s="15" t="s">
        <v>91</v>
      </c>
      <c r="F32" s="17"/>
    </row>
    <row r="33" spans="1:6" x14ac:dyDescent="0.2">
      <c r="A33" s="6">
        <v>30</v>
      </c>
      <c r="B33" s="2">
        <v>28</v>
      </c>
      <c r="C33" s="2" t="s">
        <v>26</v>
      </c>
      <c r="D33" s="2" t="s">
        <v>27</v>
      </c>
      <c r="E33" s="15" t="s">
        <v>91</v>
      </c>
      <c r="F33" s="17"/>
    </row>
    <row r="34" spans="1:6" x14ac:dyDescent="0.2">
      <c r="A34" s="6">
        <v>31</v>
      </c>
      <c r="B34" s="2">
        <v>35</v>
      </c>
      <c r="C34" s="2" t="s">
        <v>70</v>
      </c>
      <c r="D34" s="2" t="s">
        <v>92</v>
      </c>
      <c r="E34" s="15" t="s">
        <v>91</v>
      </c>
      <c r="F34" s="17"/>
    </row>
    <row r="35" spans="1:6" x14ac:dyDescent="0.2">
      <c r="A35" s="6">
        <v>32</v>
      </c>
      <c r="B35" s="2">
        <v>15</v>
      </c>
      <c r="C35" s="2" t="s">
        <v>74</v>
      </c>
      <c r="D35" s="2" t="s">
        <v>75</v>
      </c>
      <c r="E35" s="15" t="s">
        <v>91</v>
      </c>
      <c r="F35" s="17"/>
    </row>
    <row r="36" spans="1:6" x14ac:dyDescent="0.2">
      <c r="A36" s="6">
        <v>33</v>
      </c>
      <c r="B36" s="2">
        <v>14</v>
      </c>
      <c r="C36" s="2" t="s">
        <v>72</v>
      </c>
      <c r="D36" s="2" t="s">
        <v>93</v>
      </c>
      <c r="E36" s="15" t="s">
        <v>91</v>
      </c>
      <c r="F36" s="17"/>
    </row>
    <row r="37" spans="1:6" x14ac:dyDescent="0.2">
      <c r="A37" s="6">
        <v>34</v>
      </c>
      <c r="B37" s="2">
        <v>12</v>
      </c>
      <c r="C37" s="2" t="s">
        <v>51</v>
      </c>
      <c r="D37" s="2" t="s">
        <v>50</v>
      </c>
      <c r="E37" s="15" t="s">
        <v>91</v>
      </c>
      <c r="F37" s="17"/>
    </row>
    <row r="38" spans="1:6" x14ac:dyDescent="0.2">
      <c r="A38" s="6">
        <v>35</v>
      </c>
      <c r="B38" s="2">
        <v>13</v>
      </c>
      <c r="C38" s="2" t="s">
        <v>48</v>
      </c>
      <c r="D38" s="2" t="s">
        <v>50</v>
      </c>
      <c r="E38" s="15" t="s">
        <v>91</v>
      </c>
      <c r="F38" s="17"/>
    </row>
    <row r="39" spans="1:6" x14ac:dyDescent="0.2">
      <c r="A39" s="6">
        <v>36</v>
      </c>
      <c r="B39" s="2">
        <v>29</v>
      </c>
      <c r="C39" s="2" t="s">
        <v>6</v>
      </c>
      <c r="D39" s="2" t="s">
        <v>9</v>
      </c>
      <c r="E39" s="15" t="s">
        <v>91</v>
      </c>
      <c r="F39" s="17"/>
    </row>
    <row r="40" spans="1:6" x14ac:dyDescent="0.2">
      <c r="A40" s="6">
        <v>37</v>
      </c>
      <c r="B40" s="2">
        <v>9</v>
      </c>
      <c r="C40" s="2" t="s">
        <v>7</v>
      </c>
      <c r="D40" s="2" t="s">
        <v>10</v>
      </c>
      <c r="E40" s="15" t="s">
        <v>91</v>
      </c>
      <c r="F40" s="17"/>
    </row>
    <row r="41" spans="1:6" x14ac:dyDescent="0.2">
      <c r="A41" s="6">
        <v>38</v>
      </c>
      <c r="B41" s="2">
        <v>10</v>
      </c>
      <c r="C41" s="2" t="s">
        <v>8</v>
      </c>
      <c r="D41" s="2" t="s">
        <v>11</v>
      </c>
      <c r="E41" s="15" t="s">
        <v>91</v>
      </c>
      <c r="F41" s="17"/>
    </row>
    <row r="42" spans="1:6" x14ac:dyDescent="0.2">
      <c r="A42" s="6">
        <v>39</v>
      </c>
      <c r="B42" s="2">
        <v>46</v>
      </c>
      <c r="C42" s="2" t="s">
        <v>36</v>
      </c>
      <c r="D42" s="2" t="s">
        <v>69</v>
      </c>
      <c r="E42" s="15" t="s">
        <v>91</v>
      </c>
      <c r="F42" s="17"/>
    </row>
    <row r="43" spans="1:6" x14ac:dyDescent="0.2">
      <c r="A43" s="6">
        <v>40</v>
      </c>
      <c r="B43" s="2">
        <v>47</v>
      </c>
      <c r="C43" s="2" t="s">
        <v>65</v>
      </c>
      <c r="D43" s="2" t="s">
        <v>66</v>
      </c>
      <c r="E43" s="15" t="s">
        <v>91</v>
      </c>
      <c r="F43" s="17"/>
    </row>
    <row r="44" spans="1:6" x14ac:dyDescent="0.2">
      <c r="A44" s="6">
        <v>41</v>
      </c>
      <c r="B44" s="2">
        <v>41</v>
      </c>
      <c r="C44" s="2" t="s">
        <v>76</v>
      </c>
      <c r="D44" s="2" t="s">
        <v>77</v>
      </c>
      <c r="E44" s="15" t="s">
        <v>91</v>
      </c>
      <c r="F44" s="17"/>
    </row>
    <row r="45" spans="1:6" x14ac:dyDescent="0.2">
      <c r="A45" s="6">
        <v>42</v>
      </c>
      <c r="B45" s="2">
        <v>20</v>
      </c>
      <c r="C45" s="2" t="s">
        <v>78</v>
      </c>
      <c r="D45" s="2" t="s">
        <v>79</v>
      </c>
      <c r="E45" s="15" t="s">
        <v>91</v>
      </c>
      <c r="F45" s="17"/>
    </row>
    <row r="46" spans="1:6" x14ac:dyDescent="0.2">
      <c r="A46" s="6">
        <v>43</v>
      </c>
      <c r="B46" s="2">
        <v>17</v>
      </c>
      <c r="C46" s="2" t="s">
        <v>80</v>
      </c>
      <c r="D46" s="2" t="s">
        <v>94</v>
      </c>
      <c r="E46" s="15" t="s">
        <v>91</v>
      </c>
      <c r="F46" s="17"/>
    </row>
    <row r="47" spans="1:6" x14ac:dyDescent="0.2">
      <c r="A47" s="6">
        <v>44</v>
      </c>
      <c r="B47" s="20">
        <v>5</v>
      </c>
      <c r="C47" s="20" t="s">
        <v>95</v>
      </c>
      <c r="D47" s="20" t="s">
        <v>77</v>
      </c>
      <c r="E47" s="20" t="s">
        <v>91</v>
      </c>
      <c r="F47" s="17"/>
    </row>
    <row r="48" spans="1:6" x14ac:dyDescent="0.2">
      <c r="A48" s="6">
        <v>45</v>
      </c>
      <c r="B48" s="2"/>
      <c r="C48" s="2"/>
      <c r="D48" s="2"/>
      <c r="E48" s="2"/>
      <c r="F48" s="17"/>
    </row>
    <row r="49" spans="1:6" x14ac:dyDescent="0.2">
      <c r="A49" s="6">
        <v>46</v>
      </c>
      <c r="B49" s="2"/>
      <c r="C49" s="2"/>
      <c r="D49" s="2"/>
      <c r="E49" s="2"/>
      <c r="F49" s="17"/>
    </row>
    <row r="50" spans="1:6" x14ac:dyDescent="0.2">
      <c r="A50" s="6">
        <v>47</v>
      </c>
      <c r="B50" s="2"/>
      <c r="C50" s="2"/>
      <c r="D50" s="2"/>
      <c r="E50" s="2"/>
      <c r="F50" s="12"/>
    </row>
    <row r="51" spans="1:6" x14ac:dyDescent="0.2">
      <c r="A51" s="6">
        <v>48</v>
      </c>
      <c r="B51" s="2"/>
      <c r="C51" s="2"/>
      <c r="D51" s="2"/>
      <c r="E51" s="2"/>
      <c r="F51" s="12"/>
    </row>
    <row r="52" spans="1:6" x14ac:dyDescent="0.2">
      <c r="A52" s="6">
        <v>49</v>
      </c>
      <c r="B52" s="2"/>
      <c r="C52" s="2"/>
      <c r="D52" s="2"/>
      <c r="E52" s="2"/>
      <c r="F52" s="12"/>
    </row>
    <row r="53" spans="1:6" x14ac:dyDescent="0.2">
      <c r="A53" s="6">
        <v>50</v>
      </c>
      <c r="B53" s="2"/>
      <c r="C53" s="2"/>
      <c r="D53" s="2"/>
      <c r="E53" s="2"/>
      <c r="F53" s="12"/>
    </row>
    <row r="54" spans="1:6" x14ac:dyDescent="0.2">
      <c r="A54" s="6">
        <v>51</v>
      </c>
      <c r="B54" s="2"/>
      <c r="C54" s="2"/>
      <c r="D54" s="2"/>
      <c r="E54" s="2"/>
      <c r="F54" s="12"/>
    </row>
    <row r="55" spans="1:6" x14ac:dyDescent="0.2">
      <c r="A55" s="6">
        <v>52</v>
      </c>
      <c r="B55" s="2"/>
      <c r="C55" s="2"/>
      <c r="D55" s="2"/>
      <c r="E55" s="2"/>
      <c r="F55" s="12"/>
    </row>
    <row r="56" spans="1:6" x14ac:dyDescent="0.2">
      <c r="A56" s="6">
        <v>53</v>
      </c>
      <c r="B56" s="2"/>
      <c r="C56" s="2"/>
      <c r="D56" s="2"/>
      <c r="E56" s="2"/>
      <c r="F56" s="12"/>
    </row>
    <row r="57" spans="1:6" x14ac:dyDescent="0.2">
      <c r="A57" s="6">
        <v>54</v>
      </c>
      <c r="B57" s="2"/>
      <c r="C57" s="2"/>
      <c r="D57" s="2"/>
      <c r="E57" s="2"/>
      <c r="F57" s="12"/>
    </row>
    <row r="58" spans="1:6" x14ac:dyDescent="0.2">
      <c r="A58" s="6">
        <v>55</v>
      </c>
      <c r="B58" s="2"/>
      <c r="C58" s="2"/>
      <c r="D58" s="2"/>
      <c r="E58" s="2"/>
      <c r="F58" s="12"/>
    </row>
    <row r="59" spans="1:6" x14ac:dyDescent="0.2">
      <c r="A59" s="6">
        <v>56</v>
      </c>
      <c r="B59" s="2"/>
      <c r="C59" s="2"/>
      <c r="D59" s="2"/>
      <c r="E59" s="2"/>
      <c r="F59" s="12"/>
    </row>
    <row r="60" spans="1:6" x14ac:dyDescent="0.2">
      <c r="A60" s="6">
        <v>57</v>
      </c>
      <c r="B60" s="2"/>
      <c r="C60" s="2"/>
      <c r="D60" s="2"/>
      <c r="E60" s="2"/>
      <c r="F60" s="12"/>
    </row>
    <row r="61" spans="1:6" x14ac:dyDescent="0.2">
      <c r="A61" s="6">
        <v>58</v>
      </c>
      <c r="B61" s="2"/>
      <c r="C61" s="2"/>
      <c r="D61" s="2"/>
      <c r="E61" s="2"/>
      <c r="F61" s="12"/>
    </row>
    <row r="62" spans="1:6" x14ac:dyDescent="0.2">
      <c r="A62" s="6">
        <v>59</v>
      </c>
      <c r="B62" s="2"/>
      <c r="C62" s="2"/>
      <c r="D62" s="2"/>
      <c r="E62" s="2"/>
      <c r="F62" s="12"/>
    </row>
    <row r="63" spans="1:6" x14ac:dyDescent="0.2">
      <c r="A63" s="6">
        <v>60</v>
      </c>
      <c r="B63" s="2"/>
      <c r="C63" s="2"/>
      <c r="D63" s="2"/>
      <c r="E63" s="2"/>
      <c r="F63" s="12"/>
    </row>
    <row r="64" spans="1:6" x14ac:dyDescent="0.2">
      <c r="A64" s="6">
        <v>61</v>
      </c>
      <c r="B64" s="2"/>
      <c r="C64" s="2"/>
      <c r="D64" s="2"/>
      <c r="E64" s="2"/>
      <c r="F64" s="12"/>
    </row>
    <row r="65" spans="1:6" x14ac:dyDescent="0.2">
      <c r="A65" s="6">
        <v>62</v>
      </c>
      <c r="B65" s="2"/>
      <c r="C65" s="2"/>
      <c r="D65" s="2"/>
      <c r="E65" s="2"/>
      <c r="F65" s="12"/>
    </row>
    <row r="66" spans="1:6" x14ac:dyDescent="0.2">
      <c r="A66" s="6">
        <v>63</v>
      </c>
      <c r="B66" s="2"/>
      <c r="C66" s="2"/>
      <c r="D66" s="2"/>
      <c r="E66" s="2"/>
      <c r="F66" s="12"/>
    </row>
    <row r="67" spans="1:6" x14ac:dyDescent="0.2">
      <c r="A67" s="6">
        <v>64</v>
      </c>
      <c r="B67" s="2"/>
      <c r="C67" s="2"/>
      <c r="D67" s="2"/>
      <c r="E67" s="2"/>
      <c r="F67" s="12"/>
    </row>
    <row r="68" spans="1:6" x14ac:dyDescent="0.2">
      <c r="A68" s="6">
        <v>65</v>
      </c>
      <c r="B68" s="2"/>
      <c r="C68" s="2"/>
      <c r="D68" s="2"/>
      <c r="E68" s="2"/>
      <c r="F68" s="12"/>
    </row>
    <row r="69" spans="1:6" x14ac:dyDescent="0.2">
      <c r="A69" s="6">
        <v>66</v>
      </c>
      <c r="B69" s="2"/>
      <c r="C69" s="2"/>
      <c r="D69" s="2"/>
      <c r="E69" s="2"/>
      <c r="F69" s="12"/>
    </row>
    <row r="70" spans="1:6" ht="17" thickBot="1" x14ac:dyDescent="0.25">
      <c r="A70" s="7">
        <v>67</v>
      </c>
      <c r="B70" s="4"/>
      <c r="C70" s="4"/>
      <c r="D70" s="4"/>
      <c r="E70" s="4"/>
      <c r="F70" s="13"/>
    </row>
  </sheetData>
  <mergeCells count="1">
    <mergeCell ref="A1:F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E600-5266-423C-B699-A6005DDE62E7}">
  <dimension ref="A1:C43"/>
  <sheetViews>
    <sheetView topLeftCell="A9" workbookViewId="0">
      <selection activeCell="D8" sqref="D8"/>
    </sheetView>
  </sheetViews>
  <sheetFormatPr baseColWidth="10" defaultColWidth="8.83203125" defaultRowHeight="16" x14ac:dyDescent="0.2"/>
  <cols>
    <col min="2" max="2" width="17.1640625" bestFit="1" customWidth="1"/>
    <col min="3" max="3" width="22.33203125" bestFit="1" customWidth="1"/>
  </cols>
  <sheetData>
    <row r="1" spans="1:3" x14ac:dyDescent="0.2">
      <c r="A1">
        <v>1</v>
      </c>
      <c r="B1" t="s">
        <v>38</v>
      </c>
      <c r="C1" t="s">
        <v>38</v>
      </c>
    </row>
    <row r="2" spans="1:3" x14ac:dyDescent="0.2">
      <c r="A2">
        <v>4</v>
      </c>
      <c r="B2" t="s">
        <v>32</v>
      </c>
      <c r="C2" t="s">
        <v>33</v>
      </c>
    </row>
    <row r="3" spans="1:3" x14ac:dyDescent="0.2">
      <c r="A3">
        <v>6</v>
      </c>
      <c r="B3" t="s">
        <v>76</v>
      </c>
      <c r="C3" t="s">
        <v>77</v>
      </c>
    </row>
    <row r="4" spans="1:3" x14ac:dyDescent="0.2">
      <c r="A4">
        <v>9</v>
      </c>
      <c r="B4" t="s">
        <v>7</v>
      </c>
      <c r="C4" t="s">
        <v>10</v>
      </c>
    </row>
    <row r="5" spans="1:3" x14ac:dyDescent="0.2">
      <c r="A5">
        <v>10</v>
      </c>
      <c r="B5" t="s">
        <v>8</v>
      </c>
      <c r="C5" t="s">
        <v>11</v>
      </c>
    </row>
    <row r="6" spans="1:3" x14ac:dyDescent="0.2">
      <c r="A6">
        <v>11</v>
      </c>
      <c r="B6" t="s">
        <v>57</v>
      </c>
      <c r="C6" t="s">
        <v>58</v>
      </c>
    </row>
    <row r="7" spans="1:3" x14ac:dyDescent="0.2">
      <c r="A7">
        <v>12</v>
      </c>
      <c r="B7" t="s">
        <v>51</v>
      </c>
      <c r="C7" t="s">
        <v>50</v>
      </c>
    </row>
    <row r="8" spans="1:3" x14ac:dyDescent="0.2">
      <c r="A8">
        <v>13</v>
      </c>
      <c r="B8" t="s">
        <v>48</v>
      </c>
      <c r="C8" t="s">
        <v>50</v>
      </c>
    </row>
    <row r="9" spans="1:3" x14ac:dyDescent="0.2">
      <c r="A9">
        <v>14</v>
      </c>
      <c r="B9" t="s">
        <v>72</v>
      </c>
      <c r="C9" t="s">
        <v>73</v>
      </c>
    </row>
    <row r="10" spans="1:3" x14ac:dyDescent="0.2">
      <c r="A10">
        <v>15</v>
      </c>
      <c r="B10" t="s">
        <v>74</v>
      </c>
      <c r="C10" t="s">
        <v>75</v>
      </c>
    </row>
    <row r="11" spans="1:3" x14ac:dyDescent="0.2">
      <c r="A11">
        <v>17</v>
      </c>
      <c r="B11" t="s">
        <v>80</v>
      </c>
      <c r="C11" t="s">
        <v>81</v>
      </c>
    </row>
    <row r="12" spans="1:3" x14ac:dyDescent="0.2">
      <c r="A12">
        <v>20</v>
      </c>
      <c r="B12" t="s">
        <v>78</v>
      </c>
      <c r="C12" t="s">
        <v>79</v>
      </c>
    </row>
    <row r="13" spans="1:3" x14ac:dyDescent="0.2">
      <c r="A13">
        <v>21</v>
      </c>
      <c r="B13" t="s">
        <v>30</v>
      </c>
      <c r="C13" t="s">
        <v>31</v>
      </c>
    </row>
    <row r="14" spans="1:3" x14ac:dyDescent="0.2">
      <c r="A14">
        <v>22</v>
      </c>
      <c r="B14" t="s">
        <v>21</v>
      </c>
      <c r="C14" t="s">
        <v>22</v>
      </c>
    </row>
    <row r="15" spans="1:3" x14ac:dyDescent="0.2">
      <c r="A15">
        <v>25</v>
      </c>
      <c r="B15" t="s">
        <v>17</v>
      </c>
      <c r="C15" t="s">
        <v>18</v>
      </c>
    </row>
    <row r="16" spans="1:3" x14ac:dyDescent="0.2">
      <c r="A16">
        <v>26</v>
      </c>
      <c r="B16" t="s">
        <v>24</v>
      </c>
      <c r="C16" t="s">
        <v>25</v>
      </c>
    </row>
    <row r="17" spans="1:3" x14ac:dyDescent="0.2">
      <c r="A17">
        <v>27</v>
      </c>
      <c r="B17" t="s">
        <v>39</v>
      </c>
      <c r="C17" t="s">
        <v>40</v>
      </c>
    </row>
    <row r="18" spans="1:3" x14ac:dyDescent="0.2">
      <c r="A18">
        <v>28</v>
      </c>
      <c r="B18" t="s">
        <v>26</v>
      </c>
      <c r="C18" t="s">
        <v>27</v>
      </c>
    </row>
    <row r="19" spans="1:3" x14ac:dyDescent="0.2">
      <c r="A19">
        <v>29</v>
      </c>
      <c r="B19" t="s">
        <v>6</v>
      </c>
      <c r="C19" t="s">
        <v>9</v>
      </c>
    </row>
    <row r="20" spans="1:3" x14ac:dyDescent="0.2">
      <c r="A20">
        <v>30</v>
      </c>
      <c r="B20" t="s">
        <v>67</v>
      </c>
      <c r="C20" t="s">
        <v>68</v>
      </c>
    </row>
    <row r="21" spans="1:3" x14ac:dyDescent="0.2">
      <c r="A21">
        <v>31</v>
      </c>
      <c r="B21" t="s">
        <v>12</v>
      </c>
      <c r="C21" t="s">
        <v>13</v>
      </c>
    </row>
    <row r="22" spans="1:3" x14ac:dyDescent="0.2">
      <c r="A22">
        <v>32</v>
      </c>
      <c r="B22" t="s">
        <v>34</v>
      </c>
      <c r="C22" t="s">
        <v>35</v>
      </c>
    </row>
    <row r="23" spans="1:3" x14ac:dyDescent="0.2">
      <c r="A23">
        <v>33</v>
      </c>
      <c r="B23" t="s">
        <v>47</v>
      </c>
      <c r="C23" t="s">
        <v>49</v>
      </c>
    </row>
    <row r="24" spans="1:3" x14ac:dyDescent="0.2">
      <c r="A24">
        <v>34</v>
      </c>
      <c r="B24" t="s">
        <v>28</v>
      </c>
      <c r="C24" t="s">
        <v>29</v>
      </c>
    </row>
    <row r="25" spans="1:3" x14ac:dyDescent="0.2">
      <c r="A25">
        <v>35</v>
      </c>
      <c r="B25" t="s">
        <v>70</v>
      </c>
      <c r="C25" t="s">
        <v>71</v>
      </c>
    </row>
    <row r="26" spans="1:3" x14ac:dyDescent="0.2">
      <c r="A26">
        <v>36</v>
      </c>
      <c r="B26" t="s">
        <v>14</v>
      </c>
      <c r="C26" t="s">
        <v>14</v>
      </c>
    </row>
    <row r="27" spans="1:3" x14ac:dyDescent="0.2">
      <c r="A27">
        <v>37</v>
      </c>
      <c r="B27" t="s">
        <v>36</v>
      </c>
      <c r="C27" t="s">
        <v>37</v>
      </c>
    </row>
    <row r="28" spans="1:3" x14ac:dyDescent="0.2">
      <c r="A28">
        <v>38</v>
      </c>
      <c r="B28" t="s">
        <v>41</v>
      </c>
      <c r="C28" t="s">
        <v>42</v>
      </c>
    </row>
    <row r="29" spans="1:3" x14ac:dyDescent="0.2">
      <c r="A29">
        <v>39</v>
      </c>
      <c r="B29" t="s">
        <v>53</v>
      </c>
      <c r="C29" t="s">
        <v>54</v>
      </c>
    </row>
    <row r="30" spans="1:3" x14ac:dyDescent="0.2">
      <c r="A30">
        <v>40</v>
      </c>
      <c r="B30" t="s">
        <v>62</v>
      </c>
      <c r="C30" t="s">
        <v>54</v>
      </c>
    </row>
    <row r="31" spans="1:3" x14ac:dyDescent="0.2">
      <c r="A31">
        <v>41</v>
      </c>
      <c r="B31" t="s">
        <v>45</v>
      </c>
      <c r="C31" t="s">
        <v>46</v>
      </c>
    </row>
    <row r="32" spans="1:3" x14ac:dyDescent="0.2">
      <c r="A32">
        <v>42</v>
      </c>
      <c r="B32" t="s">
        <v>52</v>
      </c>
      <c r="C32" t="s">
        <v>54</v>
      </c>
    </row>
    <row r="33" spans="1:3" x14ac:dyDescent="0.2">
      <c r="A33">
        <v>43</v>
      </c>
      <c r="B33" t="s">
        <v>55</v>
      </c>
      <c r="C33" t="s">
        <v>56</v>
      </c>
    </row>
    <row r="34" spans="1:3" x14ac:dyDescent="0.2">
      <c r="A34">
        <v>44</v>
      </c>
      <c r="B34" t="s">
        <v>36</v>
      </c>
      <c r="C34" t="s">
        <v>54</v>
      </c>
    </row>
    <row r="35" spans="1:3" x14ac:dyDescent="0.2">
      <c r="A35">
        <v>45</v>
      </c>
      <c r="B35" t="s">
        <v>63</v>
      </c>
      <c r="C35" t="s">
        <v>64</v>
      </c>
    </row>
    <row r="36" spans="1:3" x14ac:dyDescent="0.2">
      <c r="A36">
        <v>46</v>
      </c>
      <c r="B36" t="s">
        <v>36</v>
      </c>
      <c r="C36" t="s">
        <v>69</v>
      </c>
    </row>
    <row r="37" spans="1:3" x14ac:dyDescent="0.2">
      <c r="A37">
        <v>47</v>
      </c>
      <c r="B37" t="s">
        <v>65</v>
      </c>
      <c r="C37" t="s">
        <v>66</v>
      </c>
    </row>
    <row r="38" spans="1:3" x14ac:dyDescent="0.2">
      <c r="A38">
        <v>48</v>
      </c>
      <c r="B38" t="s">
        <v>15</v>
      </c>
      <c r="C38" t="s">
        <v>16</v>
      </c>
    </row>
    <row r="39" spans="1:3" x14ac:dyDescent="0.2">
      <c r="A39">
        <v>49</v>
      </c>
      <c r="B39" t="s">
        <v>59</v>
      </c>
      <c r="C39" t="s">
        <v>60</v>
      </c>
    </row>
    <row r="40" spans="1:3" x14ac:dyDescent="0.2">
      <c r="A40">
        <v>50</v>
      </c>
      <c r="B40" t="s">
        <v>23</v>
      </c>
    </row>
    <row r="41" spans="1:3" x14ac:dyDescent="0.2">
      <c r="A41">
        <v>51</v>
      </c>
      <c r="B41" t="s">
        <v>61</v>
      </c>
      <c r="C41" t="s">
        <v>54</v>
      </c>
    </row>
    <row r="42" spans="1:3" x14ac:dyDescent="0.2">
      <c r="A42">
        <v>52</v>
      </c>
      <c r="B42" t="s">
        <v>19</v>
      </c>
      <c r="C42" t="s">
        <v>20</v>
      </c>
    </row>
    <row r="43" spans="1:3" x14ac:dyDescent="0.2">
      <c r="A43">
        <v>53</v>
      </c>
      <c r="B43" t="s">
        <v>43</v>
      </c>
      <c r="C43" t="s">
        <v>44</v>
      </c>
    </row>
  </sheetData>
  <sortState ref="A1:C43">
    <sortCondition ref="A1:A4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Uživatel Microsoft Office</cp:lastModifiedBy>
  <cp:lastPrinted>2020-06-15T13:50:24Z</cp:lastPrinted>
  <dcterms:created xsi:type="dcterms:W3CDTF">2020-05-03T20:02:49Z</dcterms:created>
  <dcterms:modified xsi:type="dcterms:W3CDTF">2020-06-15T14:14:17Z</dcterms:modified>
</cp:coreProperties>
</file>